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TD\Desktop\SPTD\"/>
    </mc:Choice>
  </mc:AlternateContent>
  <xr:revisionPtr revIDLastSave="0" documentId="8_{15F218AD-6C5F-497A-A752-A5B4BDB1F927}" xr6:coauthVersionLast="47" xr6:coauthVersionMax="47" xr10:uidLastSave="{00000000-0000-0000-0000-000000000000}"/>
  <bookViews>
    <workbookView xWindow="-108" yWindow="-108" windowWidth="23256" windowHeight="12576" xr2:uid="{BBD110D8-4B0C-49A9-9D94-8E804A172BCE}"/>
  </bookViews>
  <sheets>
    <sheet name="Zestawieni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35" i="1"/>
  <c r="D35" i="1"/>
  <c r="E34" i="1"/>
  <c r="D34" i="1"/>
  <c r="E22" i="1"/>
  <c r="D22" i="1"/>
  <c r="E9" i="1"/>
  <c r="D9" i="1"/>
</calcChain>
</file>

<file path=xl/sharedStrings.xml><?xml version="1.0" encoding="utf-8"?>
<sst xmlns="http://schemas.openxmlformats.org/spreadsheetml/2006/main" count="56" uniqueCount="56">
  <si>
    <t>I.</t>
  </si>
  <si>
    <t>Fundusz jednostki na początek okresu (BO)</t>
  </si>
  <si>
    <t>Zwiększenia funduszu (z tytułu)</t>
  </si>
  <si>
    <t>1.1.</t>
  </si>
  <si>
    <t>Zysk bilansowy za rok ubiegły</t>
  </si>
  <si>
    <t>1.2.</t>
  </si>
  <si>
    <t>Zrealizowane wydatki budżetowe</t>
  </si>
  <si>
    <t>1.3.</t>
  </si>
  <si>
    <t>Zrealizowane płatności ze środków europejskich</t>
  </si>
  <si>
    <t>1.4.</t>
  </si>
  <si>
    <t>Środki na inwestycje</t>
  </si>
  <si>
    <t>1.5.</t>
  </si>
  <si>
    <t>Aktualizacja wyceny środków trwałych</t>
  </si>
  <si>
    <t>1.6.</t>
  </si>
  <si>
    <t>Nieodpłatnie otrzymane środki trwałe i środki trwałe w budowie oraz wartości niematerialne i prawne</t>
  </si>
  <si>
    <t>1.7.</t>
  </si>
  <si>
    <t>Aktywa przejęte od zlikwidowanych lub połączonych jednostek</t>
  </si>
  <si>
    <t>1.8.</t>
  </si>
  <si>
    <t>Aktywa otrzymane w ramach centralnego zaopatrzenia</t>
  </si>
  <si>
    <t>1.9.</t>
  </si>
  <si>
    <t>Pozostałe odpisy z wyniku finansowego za rok bieżący</t>
  </si>
  <si>
    <t>1.10.</t>
  </si>
  <si>
    <t>Inne zwiększenia</t>
  </si>
  <si>
    <t>Zmniejszenia funduszu jednostki (z tytułu)</t>
  </si>
  <si>
    <t>2.1.</t>
  </si>
  <si>
    <t>Strata za rok ubiegły</t>
  </si>
  <si>
    <t>2.2.</t>
  </si>
  <si>
    <t>Zrealizowane dochody budżetowe</t>
  </si>
  <si>
    <t>2.3.</t>
  </si>
  <si>
    <t>Rozliczenie wyniku finansowego i środków obrotowych za rok ubiegły</t>
  </si>
  <si>
    <t>2.4.</t>
  </si>
  <si>
    <t>Dotacje i środki na inwestycje</t>
  </si>
  <si>
    <t>2.5.</t>
  </si>
  <si>
    <t>Aktualizacja środków trwałych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</si>
  <si>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</si>
  <si>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</si>
  <si>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</si>
  <si>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lub połączonych jednostek</t>
  </si>
  <si>
    <t>2.8.</t>
  </si>
  <si>
    <t>Aktywa przekazane w ramach centralnego zaopatrzenia</t>
  </si>
  <si>
    <t>2.9.</t>
  </si>
  <si>
    <t>Inne zmniejszenia</t>
  </si>
  <si>
    <t>II.</t>
  </si>
  <si>
    <t>Fundusz jednostki na koniec okresu (BZ)</t>
  </si>
  <si>
    <t>III.</t>
  </si>
  <si>
    <t>Wynik finansowy netto za rok bieżący (+,-)</t>
  </si>
  <si>
    <t>Zysk netto (+)</t>
  </si>
  <si>
    <t>Strata netto (-)</t>
  </si>
  <si>
    <t>Nadwyżka środków obrotowych</t>
  </si>
  <si>
    <t>IV.</t>
  </si>
  <si>
    <t>Fundusz (II+,-III)</t>
  </si>
  <si>
    <t>ZESTAWIENIE ZMIAN W FUNDUSZU JEDNOSTKI (Zestawienie zmian w funduszu jednostki)</t>
  </si>
  <si>
    <t>na dzień 31.12.2020 r.</t>
  </si>
  <si>
    <t>Treść</t>
  </si>
  <si>
    <t>Stan na koniec roku poprzedniego</t>
  </si>
  <si>
    <t>Na dzień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</si>
</sst>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zł&quot;;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4C8D0-B03E-49AA-963E-997186389BEC}">
  <dimension ref="B2:E39"/>
  <sheetViews>
    <sheetView tabSelected="1" workbookViewId="0">
      <selection activeCell="B4" sqref="B4:E4"/>
    </sheetView>
  </sheetViews>
  <sheetFormatPr defaultRowHeight="14.4" x14ac:dyDescent="0.3"/>
  <cols>
    <col min="1" max="1" width="0.88671875" customWidth="1"/>
    <col min="2" max="2" width="5.109375" bestFit="1" customWidth="1"/>
    <col min="3" max="3" width="118.109375" bestFit="1" customWidth="1"/>
    <col min="4" max="5" width="20.77734375" style="1" customWidth="1"/>
  </cols>
  <sheetData>
    <row r="2" spans="2:5" ht="21" x14ac:dyDescent="0.3">
      <c r="B2" s="2" t="s">
        <v>51</v>
      </c>
      <c r="C2" s="2"/>
      <c r="D2" s="2"/>
      <c r="E2" s="2"/>
    </row>
    <row r="3" spans="2:5" x14ac:dyDescent="0.3">
      <c r="B3" s="4" t="s">
        <v>52</v>
      </c>
      <c r="C3" s="4"/>
      <c r="D3" s="4"/>
      <c r="E3" s="4"/>
    </row>
    <row r="4" spans="2:5" x14ac:dyDescent="0.3">
      <c r="B4" s="3"/>
      <c r="C4" s="3"/>
      <c r="D4" s="3"/>
      <c r="E4" s="3"/>
    </row>
    <row r="6" spans="2:5" ht="15" thickBot="1" x14ac:dyDescent="0.35"/>
    <row r="7" spans="2:5" ht="29.4" thickBot="1" x14ac:dyDescent="0.35">
      <c r="B7" s="5" t="s">
        <v>53</v>
      </c>
      <c r="C7" s="6"/>
      <c r="D7" s="15" t="s">
        <v>54</v>
      </c>
      <c r="E7" s="24" t="s">
        <v>55</v>
      </c>
    </row>
    <row r="8" spans="2:5" x14ac:dyDescent="0.3">
      <c r="B8" s="7" t="s">
        <v>0</v>
      </c>
      <c r="C8" s="11" t="s">
        <v>1</v>
      </c>
      <c r="D8" s="20">
        <v>1578205.69</v>
      </c>
      <c r="E8" s="16">
        <v>1703727.56</v>
      </c>
    </row>
    <row r="9" spans="2:5" x14ac:dyDescent="0.3">
      <c r="B9" s="8">
        <v>1</v>
      </c>
      <c r="C9" s="12" t="s">
        <v>2</v>
      </c>
      <c r="D9" s="21">
        <f>D10+D11+D12+D13+D14+D15+D16+D17+D18+D19</f>
        <v>1844612.13</v>
      </c>
      <c r="E9" s="17">
        <f>E10+E11+E12+E13+E14+E15+E16+E17+E18+E19</f>
        <v>2020367.49</v>
      </c>
    </row>
    <row r="10" spans="2:5" x14ac:dyDescent="0.3">
      <c r="B10" s="8" t="s">
        <v>3</v>
      </c>
      <c r="C10" s="12" t="s">
        <v>4</v>
      </c>
      <c r="D10" s="21">
        <v>0</v>
      </c>
      <c r="E10" s="17">
        <v>0</v>
      </c>
    </row>
    <row r="11" spans="2:5" x14ac:dyDescent="0.3">
      <c r="B11" s="8" t="s">
        <v>5</v>
      </c>
      <c r="C11" s="12" t="s">
        <v>6</v>
      </c>
      <c r="D11" s="21">
        <v>1844612.13</v>
      </c>
      <c r="E11" s="17">
        <v>2020367.49</v>
      </c>
    </row>
    <row r="12" spans="2:5" x14ac:dyDescent="0.3">
      <c r="B12" s="8" t="s">
        <v>7</v>
      </c>
      <c r="C12" s="12" t="s">
        <v>8</v>
      </c>
      <c r="D12" s="21">
        <v>0</v>
      </c>
      <c r="E12" s="17">
        <v>0</v>
      </c>
    </row>
    <row r="13" spans="2:5" x14ac:dyDescent="0.3">
      <c r="B13" s="8" t="s">
        <v>9</v>
      </c>
      <c r="C13" s="12" t="s">
        <v>10</v>
      </c>
      <c r="D13" s="21">
        <v>0</v>
      </c>
      <c r="E13" s="17">
        <v>0</v>
      </c>
    </row>
    <row r="14" spans="2:5" x14ac:dyDescent="0.3">
      <c r="B14" s="8" t="s">
        <v>11</v>
      </c>
      <c r="C14" s="12" t="s">
        <v>12</v>
      </c>
      <c r="D14" s="21">
        <v>0</v>
      </c>
      <c r="E14" s="17">
        <v>0</v>
      </c>
    </row>
    <row r="15" spans="2:5" x14ac:dyDescent="0.3">
      <c r="B15" s="8" t="s">
        <v>13</v>
      </c>
      <c r="C15" s="12" t="s">
        <v>14</v>
      </c>
      <c r="D15" s="21">
        <v>0</v>
      </c>
      <c r="E15" s="17">
        <v>0</v>
      </c>
    </row>
    <row r="16" spans="2:5" x14ac:dyDescent="0.3">
      <c r="B16" s="8" t="s">
        <v>15</v>
      </c>
      <c r="C16" s="12" t="s">
        <v>16</v>
      </c>
      <c r="D16" s="21">
        <v>0</v>
      </c>
      <c r="E16" s="17">
        <v>0</v>
      </c>
    </row>
    <row r="17" spans="2:5" x14ac:dyDescent="0.3">
      <c r="B17" s="8" t="s">
        <v>17</v>
      </c>
      <c r="C17" s="12" t="s">
        <v>18</v>
      </c>
      <c r="D17" s="21">
        <v>0</v>
      </c>
      <c r="E17" s="17">
        <v>0</v>
      </c>
    </row>
    <row r="18" spans="2:5" x14ac:dyDescent="0.3">
      <c r="B18" s="8" t="s">
        <v>19</v>
      </c>
      <c r="C18" s="12" t="s">
        <v>20</v>
      </c>
      <c r="D18" s="21">
        <v>0</v>
      </c>
      <c r="E18" s="17">
        <v>0</v>
      </c>
    </row>
    <row r="19" spans="2:5" x14ac:dyDescent="0.3">
      <c r="B19" s="8" t="s">
        <v>21</v>
      </c>
      <c r="C19" s="12" t="s">
        <v>22</v>
      </c>
      <c r="D19" s="21">
        <v>0</v>
      </c>
      <c r="E19" s="17">
        <v>0</v>
      </c>
    </row>
    <row r="20" spans="2:5" x14ac:dyDescent="0.3">
      <c r="B20" s="8"/>
      <c r="C20" s="12"/>
      <c r="D20" s="21"/>
      <c r="E20" s="17"/>
    </row>
    <row r="21" spans="2:5" x14ac:dyDescent="0.3">
      <c r="B21" s="8"/>
      <c r="C21" s="12"/>
      <c r="D21" s="21"/>
      <c r="E21" s="17"/>
    </row>
    <row r="22" spans="2:5" x14ac:dyDescent="0.3">
      <c r="B22" s="8">
        <v>2</v>
      </c>
      <c r="C22" s="12" t="s">
        <v>23</v>
      </c>
      <c r="D22" s="21">
        <f>D23+D24+D25+D26+D27+D28+D29+D30+D31</f>
        <v>1719090.26</v>
      </c>
      <c r="E22" s="17">
        <f>E23+E24+E25+E26+E27+E28+E29+E30+E31</f>
        <v>1838668.82</v>
      </c>
    </row>
    <row r="23" spans="2:5" x14ac:dyDescent="0.3">
      <c r="B23" s="8" t="s">
        <v>24</v>
      </c>
      <c r="C23" s="12" t="s">
        <v>25</v>
      </c>
      <c r="D23" s="21">
        <v>1717869.33</v>
      </c>
      <c r="E23" s="17">
        <v>1838170.98</v>
      </c>
    </row>
    <row r="24" spans="2:5" x14ac:dyDescent="0.3">
      <c r="B24" s="8" t="s">
        <v>26</v>
      </c>
      <c r="C24" s="12" t="s">
        <v>27</v>
      </c>
      <c r="D24" s="21">
        <v>1220.93</v>
      </c>
      <c r="E24" s="17">
        <v>497.84</v>
      </c>
    </row>
    <row r="25" spans="2:5" x14ac:dyDescent="0.3">
      <c r="B25" s="8" t="s">
        <v>28</v>
      </c>
      <c r="C25" s="12" t="s">
        <v>29</v>
      </c>
      <c r="D25" s="21">
        <v>0</v>
      </c>
      <c r="E25" s="17">
        <v>0</v>
      </c>
    </row>
    <row r="26" spans="2:5" x14ac:dyDescent="0.3">
      <c r="B26" s="8" t="s">
        <v>30</v>
      </c>
      <c r="C26" s="12" t="s">
        <v>31</v>
      </c>
      <c r="D26" s="21">
        <v>0</v>
      </c>
      <c r="E26" s="17">
        <v>0</v>
      </c>
    </row>
    <row r="27" spans="2:5" x14ac:dyDescent="0.3">
      <c r="B27" s="8" t="s">
        <v>32</v>
      </c>
      <c r="C27" s="12" t="s">
        <v>33</v>
      </c>
      <c r="D27" s="21">
        <v>0</v>
      </c>
      <c r="E27" s="17">
        <v>0</v>
      </c>
    </row>
    <row r="28" spans="2:5" x14ac:dyDescent="0.3">
      <c r="B28" s="8" t="s">
        <v>34</v>
      </c>
      <c r="C28" s="12" t="s">
        <v>35</v>
      </c>
      <c r="D28" s="21">
        <v>0</v>
      </c>
      <c r="E28" s="17">
        <v>0</v>
      </c>
    </row>
    <row r="29" spans="2:5" x14ac:dyDescent="0.3">
      <c r="B29" s="8" t="s">
        <v>36</v>
      </c>
      <c r="C29" s="12" t="s">
        <v>37</v>
      </c>
      <c r="D29" s="21">
        <v>0</v>
      </c>
      <c r="E29" s="17">
        <v>0</v>
      </c>
    </row>
    <row r="30" spans="2:5" x14ac:dyDescent="0.3">
      <c r="B30" s="8" t="s">
        <v>38</v>
      </c>
      <c r="C30" s="12" t="s">
        <v>39</v>
      </c>
      <c r="D30" s="21">
        <v>0</v>
      </c>
      <c r="E30" s="17">
        <v>0</v>
      </c>
    </row>
    <row r="31" spans="2:5" x14ac:dyDescent="0.3">
      <c r="B31" s="8" t="s">
        <v>40</v>
      </c>
      <c r="C31" s="12" t="s">
        <v>41</v>
      </c>
      <c r="D31" s="21">
        <v>0</v>
      </c>
      <c r="E31" s="17">
        <v>0</v>
      </c>
    </row>
    <row r="32" spans="2:5" x14ac:dyDescent="0.3">
      <c r="B32" s="8"/>
      <c r="C32" s="12"/>
      <c r="D32" s="21"/>
      <c r="E32" s="17"/>
    </row>
    <row r="33" spans="2:5" x14ac:dyDescent="0.3">
      <c r="B33" s="8"/>
      <c r="C33" s="12"/>
      <c r="D33" s="21"/>
      <c r="E33" s="17"/>
    </row>
    <row r="34" spans="2:5" x14ac:dyDescent="0.3">
      <c r="B34" s="9" t="s">
        <v>42</v>
      </c>
      <c r="C34" s="13" t="s">
        <v>43</v>
      </c>
      <c r="D34" s="22">
        <f>D8+D10+D11+D12+D13+D14+D15+D16+D17+D18+D19+-1*D23+-1*D24+-1*D25+-1*D26+-1*D27+-1*D28+-1*D29+-1*D30+-1*D31</f>
        <v>1703727.5599999998</v>
      </c>
      <c r="E34" s="18">
        <f>E8+E10+E11+E12+E13+E14+E15+E16+E17+E18+E19+-1*E23+-1*E24+-1*E25+-1*E26+-1*E27+-1*E28+-1*E29+-1*E30+-1*E31</f>
        <v>1885426.2299999997</v>
      </c>
    </row>
    <row r="35" spans="2:5" x14ac:dyDescent="0.3">
      <c r="B35" s="9" t="s">
        <v>44</v>
      </c>
      <c r="C35" s="13" t="s">
        <v>45</v>
      </c>
      <c r="D35" s="22">
        <f>D36+D37+-1*D38</f>
        <v>-1838170.98</v>
      </c>
      <c r="E35" s="18">
        <f>E36+E37+-1*E38</f>
        <v>-2052481.92</v>
      </c>
    </row>
    <row r="36" spans="2:5" x14ac:dyDescent="0.3">
      <c r="B36" s="8">
        <v>1</v>
      </c>
      <c r="C36" s="12" t="s">
        <v>46</v>
      </c>
      <c r="D36" s="21">
        <v>0</v>
      </c>
      <c r="E36" s="17">
        <v>0</v>
      </c>
    </row>
    <row r="37" spans="2:5" x14ac:dyDescent="0.3">
      <c r="B37" s="8">
        <v>2</v>
      </c>
      <c r="C37" s="12" t="s">
        <v>47</v>
      </c>
      <c r="D37" s="21">
        <v>-1838170.98</v>
      </c>
      <c r="E37" s="17">
        <v>-2052481.92</v>
      </c>
    </row>
    <row r="38" spans="2:5" x14ac:dyDescent="0.3">
      <c r="B38" s="8">
        <v>3</v>
      </c>
      <c r="C38" s="12" t="s">
        <v>48</v>
      </c>
      <c r="D38" s="21">
        <v>0</v>
      </c>
      <c r="E38" s="17">
        <v>0</v>
      </c>
    </row>
    <row r="39" spans="2:5" ht="15" thickBot="1" x14ac:dyDescent="0.35">
      <c r="B39" s="10" t="s">
        <v>49</v>
      </c>
      <c r="C39" s="14" t="s">
        <v>50</v>
      </c>
      <c r="D39" s="23">
        <f>D8+D10+D11+D12+D13+D14+D15+D16+D17+D18+D19+-1*D23+-1*D24+-1*D25+-1*D26+-1*D27+-1*D28+-1*D29+-1*D30+-1*D31+D36+D37+-1*D38</f>
        <v>-134443.42000000016</v>
      </c>
      <c r="E39" s="19">
        <f>E8+E10+E11+E12+E13+E14+E15+E16+E17+E18+E19+-1*E23+-1*E24+-1*E25+-1*E26+-1*E27+-1*E28+-1*E29+-1*E30+-1*E31+E36+E37+-1*E38</f>
        <v>-167055.69000000018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SPTD</dc:creator>
  <cp:lastModifiedBy>SPTD</cp:lastModifiedBy>
  <dcterms:created xsi:type="dcterms:W3CDTF">2021-06-21T12:39:21Z</dcterms:created>
  <dcterms:modified xsi:type="dcterms:W3CDTF">2021-06-21T12:39:59Z</dcterms:modified>
</cp:coreProperties>
</file>